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9D4D80C1-410A-4BA0-903D-88EA56761C57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D98" i="1"/>
  <c r="D96" i="1"/>
  <c r="D94" i="1"/>
  <c r="D91" i="1"/>
  <c r="D89" i="1"/>
  <c r="D87" i="1"/>
  <c r="D85" i="1"/>
  <c r="D83" i="1"/>
  <c r="D81" i="1"/>
  <c r="D79" i="1"/>
  <c r="D77" i="1"/>
  <c r="D74" i="1"/>
  <c r="D70" i="1"/>
  <c r="D68" i="1"/>
  <c r="D65" i="1"/>
  <c r="D61" i="1"/>
  <c r="D59" i="1"/>
  <c r="D56" i="1"/>
  <c r="D53" i="1"/>
  <c r="D50" i="1"/>
  <c r="D47" i="1"/>
  <c r="D45" i="1"/>
  <c r="D43" i="1"/>
  <c r="D41" i="1"/>
  <c r="D39" i="1"/>
  <c r="D36" i="1"/>
  <c r="D34" i="1"/>
  <c r="D32" i="1"/>
  <c r="D30" i="1"/>
  <c r="D28" i="1"/>
  <c r="D26" i="1"/>
  <c r="D21" i="1"/>
  <c r="D19" i="1"/>
  <c r="D17" i="1"/>
  <c r="D15" i="1"/>
  <c r="D13" i="1"/>
  <c r="D10" i="1"/>
  <c r="D8" i="1"/>
  <c r="D144" i="1" s="1"/>
</calcChain>
</file>

<file path=xl/sharedStrings.xml><?xml version="1.0" encoding="utf-8"?>
<sst xmlns="http://schemas.openxmlformats.org/spreadsheetml/2006/main" count="262" uniqueCount="143">
  <si>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</si>
  <si>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</si>
  <si>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</si>
  <si>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</si>
  <si>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</si>
  <si>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</si>
  <si>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</si>
  <si>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</si>
  <si>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Hrvatska udruga ravnatelja OŠ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</si>
  <si>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</si>
  <si>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</si>
  <si>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</si>
  <si>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</si>
  <si>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Centar tehnike</t>
  </si>
  <si>
    <t>95735819993</t>
  </si>
  <si>
    <t>Osijek</t>
  </si>
  <si>
    <t xml:space="preserve">UREĐAJI, STROJEVI I OPREMA ZA OSTALE NAMJENE                                                                                                          </t>
  </si>
  <si>
    <t>DAMOS VL. DAMIR OSREČAK</t>
  </si>
  <si>
    <t>92843309570</t>
  </si>
  <si>
    <t>49240 DONJA STUBICA</t>
  </si>
  <si>
    <t>UREDSKI MATERIJAL I OSTALI MATERIJALNI RASHODI</t>
  </si>
  <si>
    <t>Laby d.o.o.</t>
  </si>
  <si>
    <t>91363851944</t>
  </si>
  <si>
    <t>42000 Varaždin</t>
  </si>
  <si>
    <t>CopiaForum d.o.o.</t>
  </si>
  <si>
    <t>88512251460</t>
  </si>
  <si>
    <t>Poznanovec</t>
  </si>
  <si>
    <t xml:space="preserve">ZAKUPNINE I NAJAMNINE                                                                                                                                 </t>
  </si>
  <si>
    <t>Fina</t>
  </si>
  <si>
    <t>85821130368</t>
  </si>
  <si>
    <t xml:space="preserve">RAČUNALNE USLUGE                                                                                                                                      </t>
  </si>
  <si>
    <t>ADEMA FLOWER j.d.o.o.</t>
  </si>
  <si>
    <t>85211561783</t>
  </si>
  <si>
    <t>49210 Zabok</t>
  </si>
  <si>
    <t xml:space="preserve">OSTALI NESPOMENUTI RASHODI POSLOVANJA                                                                                                                 </t>
  </si>
  <si>
    <t>Trgocentar d.o.o.</t>
  </si>
  <si>
    <t>84210581427</t>
  </si>
  <si>
    <t>Zabok</t>
  </si>
  <si>
    <t>MATERIJAL I SIROVINE</t>
  </si>
  <si>
    <t>MATERIJAL I DIJELOVI ZA TEKUĆE I INVESTICIJSKO ODRŽAVANJE</t>
  </si>
  <si>
    <t>Hrvatski Telekom d.d.</t>
  </si>
  <si>
    <t>81793146560</t>
  </si>
  <si>
    <t>USLUGE TELEFONA, POŠTE I PRIJEVOZA</t>
  </si>
  <si>
    <t>Hrvatska zajednica Osnovnih škola</t>
  </si>
  <si>
    <t>78661516143</t>
  </si>
  <si>
    <t>Optimus Lab d.o.o.</t>
  </si>
  <si>
    <t>71981294715</t>
  </si>
  <si>
    <t>Čakovec</t>
  </si>
  <si>
    <t>BAUHAUS</t>
  </si>
  <si>
    <t>71642207963</t>
  </si>
  <si>
    <t>Tintilin d.o.o.</t>
  </si>
  <si>
    <t>67188623634</t>
  </si>
  <si>
    <t>Presečki mesnica</t>
  </si>
  <si>
    <t>65254063529</t>
  </si>
  <si>
    <t>Krapina</t>
  </si>
  <si>
    <t>Slastice Tri užitka</t>
  </si>
  <si>
    <t>64805525407</t>
  </si>
  <si>
    <t xml:space="preserve"> Bedekovčina</t>
  </si>
  <si>
    <t>HEP Opskrba</t>
  </si>
  <si>
    <t>63073332379</t>
  </si>
  <si>
    <t>ENERGIJA</t>
  </si>
  <si>
    <t>Zagorski vodovod d.o.o.</t>
  </si>
  <si>
    <t>61979475705</t>
  </si>
  <si>
    <t xml:space="preserve">KOMUNALNE USLUGE                                                                                                                                      </t>
  </si>
  <si>
    <t>LEUŠTEK j.d.o.o.</t>
  </si>
  <si>
    <t>61974650944</t>
  </si>
  <si>
    <t>49222 Poznanovec</t>
  </si>
  <si>
    <t>"SAMOIZBOR" trg. na veliko i malo Dejan Krkalo</t>
  </si>
  <si>
    <t>60524641367</t>
  </si>
  <si>
    <t>49000 Krapina</t>
  </si>
  <si>
    <t>Dubrovnik Sun</t>
  </si>
  <si>
    <t>60174672203</t>
  </si>
  <si>
    <t>Dubrovnik</t>
  </si>
  <si>
    <t>STRUČNO USAVRŠAVANJE ZAPOSLENIKA</t>
  </si>
  <si>
    <t>TRGOVINA-TRANSPORT-UGOSTITELJSTVO MIŠAK</t>
  </si>
  <si>
    <t>60174250076</t>
  </si>
  <si>
    <t>49223 SVETI KRIŽ ZAČRETJE</t>
  </si>
  <si>
    <t>Indema grupa</t>
  </si>
  <si>
    <t>56790120937</t>
  </si>
  <si>
    <t xml:space="preserve">UREDSKA OPREMA I NAMJEŠTAJ                                                                                                                            </t>
  </si>
  <si>
    <t>S&amp;T Hrvatska d.o.o.</t>
  </si>
  <si>
    <t>55648908488</t>
  </si>
  <si>
    <t>10000 Zagreb</t>
  </si>
  <si>
    <t>USLUGE TEKUĆEG I INVESTICIJSKOG ODRŽAVANJA</t>
  </si>
  <si>
    <t>Keramix</t>
  </si>
  <si>
    <t>53485458942</t>
  </si>
  <si>
    <t>SITNI INVENTAR I AUTO GUME</t>
  </si>
  <si>
    <t>NATUS TRADE d.o.o.</t>
  </si>
  <si>
    <t>53295770283</t>
  </si>
  <si>
    <t>49221 Bedekovčina</t>
  </si>
  <si>
    <t>EKO-FLOR PLUS d.o.o.</t>
  </si>
  <si>
    <t>50730247993</t>
  </si>
  <si>
    <t>49243 OROSLAVJE</t>
  </si>
  <si>
    <t>Vindija</t>
  </si>
  <si>
    <t>44138062462</t>
  </si>
  <si>
    <t>Varaždin</t>
  </si>
  <si>
    <t>AUDIO PRO ARTIST d.o.o.</t>
  </si>
  <si>
    <t>42694751279</t>
  </si>
  <si>
    <t>31220 VIŠNJEVAC</t>
  </si>
  <si>
    <t xml:space="preserve">SPORTSKA I GLAZBENA OPREMA                                                                                                                            </t>
  </si>
  <si>
    <t>VOĆE VARAŽDIN d.o.o.</t>
  </si>
  <si>
    <t>42042277834</t>
  </si>
  <si>
    <t>42000 VARAŽDIN</t>
  </si>
  <si>
    <t>HEP-PLIN D.O.O.</t>
  </si>
  <si>
    <t>41317489366</t>
  </si>
  <si>
    <t>31000 OSIJEK</t>
  </si>
  <si>
    <t>Kreativa</t>
  </si>
  <si>
    <t>37351859504</t>
  </si>
  <si>
    <t>Ljekarna KZŽ</t>
  </si>
  <si>
    <t>29674792830</t>
  </si>
  <si>
    <t>Sv. Križ Začretje</t>
  </si>
  <si>
    <t>MEĐIMURJE-PLIN d.o.o.</t>
  </si>
  <si>
    <t>29035933600</t>
  </si>
  <si>
    <t>40000 ČAKOVEC</t>
  </si>
  <si>
    <t xml:space="preserve">ZATEZNE KAMATE                                                                                                                                        </t>
  </si>
  <si>
    <t>Croatia osiguranje d.d.</t>
  </si>
  <si>
    <t>26187994862</t>
  </si>
  <si>
    <t xml:space="preserve">PREMIJE OSIGURANJA                                                                                                                                    </t>
  </si>
  <si>
    <t>Školske novine</t>
  </si>
  <si>
    <t>24796394086</t>
  </si>
  <si>
    <t>Podravka</t>
  </si>
  <si>
    <t>18928523252</t>
  </si>
  <si>
    <t>Koprivnica</t>
  </si>
  <si>
    <t>LEDO plus d.o.o.</t>
  </si>
  <si>
    <t>07179054100</t>
  </si>
  <si>
    <t>KUDELIĆ D.O.O.</t>
  </si>
  <si>
    <t>02312920864</t>
  </si>
  <si>
    <t>10381 BEDENICA</t>
  </si>
  <si>
    <t>311/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</si>
  <si>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</si>
  <si>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</si>
  <si>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</si>
  <si>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</si>
  <si>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</si>
  <si>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</si>
  <si>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</si>
  <si>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</si>
  <si>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POREZ</t>
  </si>
  <si>
    <t>DOPRINOS ZA MIROVINSKO OSIGURANJE</t>
  </si>
  <si>
    <t>DOPRINOS ZA ZDRAVSTVENO OSIGURANJE</t>
  </si>
  <si>
    <t>JUBILARNE NAGRADE</t>
  </si>
  <si>
    <t>NAKNADA ZBOG NAZAPOŠLJAVANJA OSOBA S INVALIDITETOM</t>
  </si>
  <si>
    <t>OSNOVNA ŠKOLA SVETI KRIŽ ZAČRETJE
ŠKOLSKA 5
SVETI KRIŽ ZAČRETJE
Tel: +385(49)227968   Fax: +385(49)228071
OIB: 47145610800
Mail: ured@os-sveti-kriz-zacretje.skole.hr
IBAN: HR6323400091110026549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</si>
</sst>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>
      <selection activeCell="F102" sqref="F10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6.28515625" customWidth="1"/>
    <col min="6" max="6" width="63" customWidth="1"/>
  </cols>
  <sheetData>
    <row r="1" spans="1:6" ht="114" customHeight="1" x14ac:dyDescent="0.25">
      <c r="A1" s="19" t="s">
        <v>142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53.09</v>
      </c>
      <c r="E7" s="10">
        <v>3294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399.02</v>
      </c>
      <c r="E9" s="10">
        <v>4227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399.02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39.159999999999997</v>
      </c>
      <c r="E11" s="10">
        <v>3221</v>
      </c>
      <c r="F11" s="26" t="s">
        <v>20</v>
      </c>
    </row>
    <row r="12" spans="1:6" x14ac:dyDescent="0.25">
      <c r="A12" s="9"/>
      <c r="B12" s="14"/>
      <c r="C12" s="10"/>
      <c r="D12" s="18">
        <v>78.98</v>
      </c>
      <c r="E12" s="10">
        <v>3221</v>
      </c>
      <c r="F12" s="27" t="s">
        <v>20</v>
      </c>
    </row>
    <row r="13" spans="1:6" ht="27" customHeight="1" thickBot="1" x14ac:dyDescent="0.3">
      <c r="A13" s="21" t="s">
        <v>12</v>
      </c>
      <c r="B13" s="22"/>
      <c r="C13" s="23"/>
      <c r="D13" s="24">
        <f>SUM(D11:D12)</f>
        <v>118.14</v>
      </c>
      <c r="E13" s="23"/>
      <c r="F13" s="25"/>
    </row>
    <row r="14" spans="1:6" x14ac:dyDescent="0.25">
      <c r="A14" s="9" t="s">
        <v>21</v>
      </c>
      <c r="B14" s="14" t="s">
        <v>22</v>
      </c>
      <c r="C14" s="10" t="s">
        <v>23</v>
      </c>
      <c r="D14" s="18">
        <v>113.11</v>
      </c>
      <c r="E14" s="10">
        <v>3221</v>
      </c>
      <c r="F14" s="26" t="s">
        <v>20</v>
      </c>
    </row>
    <row r="15" spans="1:6" ht="27" customHeight="1" thickBot="1" x14ac:dyDescent="0.3">
      <c r="A15" s="21" t="s">
        <v>12</v>
      </c>
      <c r="B15" s="22"/>
      <c r="C15" s="23"/>
      <c r="D15" s="24">
        <f>SUM(D14:D14)</f>
        <v>113.11</v>
      </c>
      <c r="E15" s="23"/>
      <c r="F15" s="25"/>
    </row>
    <row r="16" spans="1:6" x14ac:dyDescent="0.25">
      <c r="A16" s="9" t="s">
        <v>24</v>
      </c>
      <c r="B16" s="14" t="s">
        <v>25</v>
      </c>
      <c r="C16" s="10" t="s">
        <v>26</v>
      </c>
      <c r="D16" s="18">
        <v>192.22</v>
      </c>
      <c r="E16" s="10">
        <v>3235</v>
      </c>
      <c r="F16" s="26" t="s">
        <v>27</v>
      </c>
    </row>
    <row r="17" spans="1:6" ht="27" customHeight="1" thickBot="1" x14ac:dyDescent="0.3">
      <c r="A17" s="21" t="s">
        <v>12</v>
      </c>
      <c r="B17" s="22"/>
      <c r="C17" s="23"/>
      <c r="D17" s="24">
        <f>SUM(D16:D16)</f>
        <v>192.22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10</v>
      </c>
      <c r="D18" s="18">
        <v>3.32</v>
      </c>
      <c r="E18" s="10">
        <v>3238</v>
      </c>
      <c r="F18" s="26" t="s">
        <v>30</v>
      </c>
    </row>
    <row r="19" spans="1:6" ht="27" customHeight="1" thickBot="1" x14ac:dyDescent="0.3">
      <c r="A19" s="21" t="s">
        <v>12</v>
      </c>
      <c r="B19" s="22"/>
      <c r="C19" s="23"/>
      <c r="D19" s="24">
        <f>SUM(D18:D18)</f>
        <v>3.32</v>
      </c>
      <c r="E19" s="23"/>
      <c r="F19" s="25"/>
    </row>
    <row r="20" spans="1:6" x14ac:dyDescent="0.25">
      <c r="A20" s="9" t="s">
        <v>31</v>
      </c>
      <c r="B20" s="14" t="s">
        <v>32</v>
      </c>
      <c r="C20" s="10" t="s">
        <v>33</v>
      </c>
      <c r="D20" s="18">
        <v>40</v>
      </c>
      <c r="E20" s="10">
        <v>3299</v>
      </c>
      <c r="F20" s="26" t="s">
        <v>34</v>
      </c>
    </row>
    <row r="21" spans="1:6" ht="27" customHeight="1" thickBot="1" x14ac:dyDescent="0.3">
      <c r="A21" s="21" t="s">
        <v>12</v>
      </c>
      <c r="B21" s="22"/>
      <c r="C21" s="23"/>
      <c r="D21" s="24">
        <f>SUM(D20:D20)</f>
        <v>40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37</v>
      </c>
      <c r="D22" s="18">
        <v>181.98</v>
      </c>
      <c r="E22" s="10">
        <v>3221</v>
      </c>
      <c r="F22" s="26" t="s">
        <v>20</v>
      </c>
    </row>
    <row r="23" spans="1:6" x14ac:dyDescent="0.25">
      <c r="A23" s="9"/>
      <c r="B23" s="14"/>
      <c r="C23" s="10"/>
      <c r="D23" s="18">
        <v>210.34</v>
      </c>
      <c r="E23" s="10">
        <v>3221</v>
      </c>
      <c r="F23" s="27" t="s">
        <v>20</v>
      </c>
    </row>
    <row r="24" spans="1:6" x14ac:dyDescent="0.25">
      <c r="A24" s="9"/>
      <c r="B24" s="14"/>
      <c r="C24" s="10"/>
      <c r="D24" s="18">
        <v>2433.86</v>
      </c>
      <c r="E24" s="10">
        <v>3222</v>
      </c>
      <c r="F24" s="27" t="s">
        <v>38</v>
      </c>
    </row>
    <row r="25" spans="1:6" x14ac:dyDescent="0.25">
      <c r="A25" s="9"/>
      <c r="B25" s="14"/>
      <c r="C25" s="10"/>
      <c r="D25" s="18">
        <v>76.3</v>
      </c>
      <c r="E25" s="10">
        <v>3224</v>
      </c>
      <c r="F25" s="27" t="s">
        <v>39</v>
      </c>
    </row>
    <row r="26" spans="1:6" ht="27" customHeight="1" thickBot="1" x14ac:dyDescent="0.3">
      <c r="A26" s="21" t="s">
        <v>12</v>
      </c>
      <c r="B26" s="22"/>
      <c r="C26" s="23"/>
      <c r="D26" s="24">
        <f>SUM(D22:D25)</f>
        <v>2902.4800000000005</v>
      </c>
      <c r="E26" s="23"/>
      <c r="F26" s="25"/>
    </row>
    <row r="27" spans="1:6" x14ac:dyDescent="0.25">
      <c r="A27" s="9" t="s">
        <v>40</v>
      </c>
      <c r="B27" s="14" t="s">
        <v>41</v>
      </c>
      <c r="C27" s="10" t="s">
        <v>10</v>
      </c>
      <c r="D27" s="18">
        <v>222.94</v>
      </c>
      <c r="E27" s="10">
        <v>3231</v>
      </c>
      <c r="F27" s="26" t="s">
        <v>42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222.94</v>
      </c>
      <c r="E28" s="23"/>
      <c r="F28" s="25"/>
    </row>
    <row r="29" spans="1:6" x14ac:dyDescent="0.25">
      <c r="A29" s="9" t="s">
        <v>43</v>
      </c>
      <c r="B29" s="14" t="s">
        <v>44</v>
      </c>
      <c r="C29" s="10" t="s">
        <v>10</v>
      </c>
      <c r="D29" s="18">
        <v>55</v>
      </c>
      <c r="E29" s="10">
        <v>3294</v>
      </c>
      <c r="F29" s="26" t="s">
        <v>11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55</v>
      </c>
      <c r="E30" s="23"/>
      <c r="F30" s="25"/>
    </row>
    <row r="31" spans="1:6" x14ac:dyDescent="0.25">
      <c r="A31" s="9" t="s">
        <v>45</v>
      </c>
      <c r="B31" s="14" t="s">
        <v>46</v>
      </c>
      <c r="C31" s="10" t="s">
        <v>47</v>
      </c>
      <c r="D31" s="18">
        <v>157.5</v>
      </c>
      <c r="E31" s="10">
        <v>3238</v>
      </c>
      <c r="F31" s="26" t="s">
        <v>30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157.5</v>
      </c>
      <c r="E32" s="23"/>
      <c r="F32" s="25"/>
    </row>
    <row r="33" spans="1:6" x14ac:dyDescent="0.25">
      <c r="A33" s="9" t="s">
        <v>48</v>
      </c>
      <c r="B33" s="14" t="s">
        <v>49</v>
      </c>
      <c r="C33" s="10" t="s">
        <v>10</v>
      </c>
      <c r="D33" s="18">
        <v>157.35</v>
      </c>
      <c r="E33" s="10">
        <v>3224</v>
      </c>
      <c r="F33" s="26" t="s">
        <v>39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157.35</v>
      </c>
      <c r="E34" s="23"/>
      <c r="F34" s="25"/>
    </row>
    <row r="35" spans="1:6" x14ac:dyDescent="0.25">
      <c r="A35" s="9" t="s">
        <v>50</v>
      </c>
      <c r="B35" s="14" t="s">
        <v>51</v>
      </c>
      <c r="C35" s="10" t="s">
        <v>37</v>
      </c>
      <c r="D35" s="18">
        <v>419.92</v>
      </c>
      <c r="E35" s="10">
        <v>3221</v>
      </c>
      <c r="F35" s="26" t="s">
        <v>20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419.92</v>
      </c>
      <c r="E36" s="23"/>
      <c r="F36" s="25"/>
    </row>
    <row r="37" spans="1:6" x14ac:dyDescent="0.25">
      <c r="A37" s="9" t="s">
        <v>52</v>
      </c>
      <c r="B37" s="14" t="s">
        <v>53</v>
      </c>
      <c r="C37" s="10" t="s">
        <v>54</v>
      </c>
      <c r="D37" s="18">
        <v>64.599999999999994</v>
      </c>
      <c r="E37" s="10">
        <v>3222</v>
      </c>
      <c r="F37" s="26" t="s">
        <v>38</v>
      </c>
    </row>
    <row r="38" spans="1:6" x14ac:dyDescent="0.25">
      <c r="A38" s="9"/>
      <c r="B38" s="14"/>
      <c r="C38" s="10"/>
      <c r="D38" s="18">
        <v>1079.6300000000001</v>
      </c>
      <c r="E38" s="10">
        <v>3222</v>
      </c>
      <c r="F38" s="27" t="s">
        <v>38</v>
      </c>
    </row>
    <row r="39" spans="1:6" ht="27" customHeight="1" thickBot="1" x14ac:dyDescent="0.3">
      <c r="A39" s="21" t="s">
        <v>12</v>
      </c>
      <c r="B39" s="22"/>
      <c r="C39" s="23"/>
      <c r="D39" s="24">
        <f>SUM(D37:D38)</f>
        <v>1144.23</v>
      </c>
      <c r="E39" s="23"/>
      <c r="F39" s="25"/>
    </row>
    <row r="40" spans="1:6" x14ac:dyDescent="0.25">
      <c r="A40" s="9" t="s">
        <v>55</v>
      </c>
      <c r="B40" s="14" t="s">
        <v>56</v>
      </c>
      <c r="C40" s="10" t="s">
        <v>57</v>
      </c>
      <c r="D40" s="18">
        <v>775.04</v>
      </c>
      <c r="E40" s="10">
        <v>3222</v>
      </c>
      <c r="F40" s="26" t="s">
        <v>38</v>
      </c>
    </row>
    <row r="41" spans="1:6" ht="27" customHeight="1" thickBot="1" x14ac:dyDescent="0.3">
      <c r="A41" s="21" t="s">
        <v>12</v>
      </c>
      <c r="B41" s="22"/>
      <c r="C41" s="23"/>
      <c r="D41" s="24">
        <f>SUM(D40:D40)</f>
        <v>775.04</v>
      </c>
      <c r="E41" s="23"/>
      <c r="F41" s="25"/>
    </row>
    <row r="42" spans="1:6" x14ac:dyDescent="0.25">
      <c r="A42" s="9" t="s">
        <v>58</v>
      </c>
      <c r="B42" s="14" t="s">
        <v>59</v>
      </c>
      <c r="C42" s="10" t="s">
        <v>10</v>
      </c>
      <c r="D42" s="18">
        <v>2717.31</v>
      </c>
      <c r="E42" s="10">
        <v>3223</v>
      </c>
      <c r="F42" s="26" t="s">
        <v>60</v>
      </c>
    </row>
    <row r="43" spans="1:6" ht="27" customHeight="1" thickBot="1" x14ac:dyDescent="0.3">
      <c r="A43" s="21" t="s">
        <v>12</v>
      </c>
      <c r="B43" s="22"/>
      <c r="C43" s="23"/>
      <c r="D43" s="24">
        <f>SUM(D42:D42)</f>
        <v>2717.31</v>
      </c>
      <c r="E43" s="23"/>
      <c r="F43" s="25"/>
    </row>
    <row r="44" spans="1:6" x14ac:dyDescent="0.25">
      <c r="A44" s="9" t="s">
        <v>61</v>
      </c>
      <c r="B44" s="14" t="s">
        <v>62</v>
      </c>
      <c r="C44" s="10" t="s">
        <v>37</v>
      </c>
      <c r="D44" s="18">
        <v>126.26</v>
      </c>
      <c r="E44" s="10">
        <v>3234</v>
      </c>
      <c r="F44" s="26" t="s">
        <v>63</v>
      </c>
    </row>
    <row r="45" spans="1:6" ht="27" customHeight="1" thickBot="1" x14ac:dyDescent="0.3">
      <c r="A45" s="21" t="s">
        <v>12</v>
      </c>
      <c r="B45" s="22"/>
      <c r="C45" s="23"/>
      <c r="D45" s="24">
        <f>SUM(D44:D44)</f>
        <v>126.26</v>
      </c>
      <c r="E45" s="23"/>
      <c r="F45" s="25"/>
    </row>
    <row r="46" spans="1:6" x14ac:dyDescent="0.25">
      <c r="A46" s="9" t="s">
        <v>64</v>
      </c>
      <c r="B46" s="14" t="s">
        <v>65</v>
      </c>
      <c r="C46" s="10" t="s">
        <v>66</v>
      </c>
      <c r="D46" s="18">
        <v>348.48</v>
      </c>
      <c r="E46" s="10">
        <v>3234</v>
      </c>
      <c r="F46" s="26" t="s">
        <v>63</v>
      </c>
    </row>
    <row r="47" spans="1:6" ht="27" customHeight="1" thickBot="1" x14ac:dyDescent="0.3">
      <c r="A47" s="21" t="s">
        <v>12</v>
      </c>
      <c r="B47" s="22"/>
      <c r="C47" s="23"/>
      <c r="D47" s="24">
        <f>SUM(D46:D46)</f>
        <v>348.48</v>
      </c>
      <c r="E47" s="23"/>
      <c r="F47" s="25"/>
    </row>
    <row r="48" spans="1:6" x14ac:dyDescent="0.25">
      <c r="A48" s="9" t="s">
        <v>67</v>
      </c>
      <c r="B48" s="14" t="s">
        <v>68</v>
      </c>
      <c r="C48" s="10" t="s">
        <v>69</v>
      </c>
      <c r="D48" s="18">
        <v>171.29</v>
      </c>
      <c r="E48" s="10">
        <v>3221</v>
      </c>
      <c r="F48" s="26" t="s">
        <v>20</v>
      </c>
    </row>
    <row r="49" spans="1:6" x14ac:dyDescent="0.25">
      <c r="A49" s="9"/>
      <c r="B49" s="14"/>
      <c r="C49" s="10"/>
      <c r="D49" s="18">
        <v>309.85000000000002</v>
      </c>
      <c r="E49" s="10">
        <v>3221</v>
      </c>
      <c r="F49" s="27" t="s">
        <v>20</v>
      </c>
    </row>
    <row r="50" spans="1:6" ht="27" customHeight="1" thickBot="1" x14ac:dyDescent="0.3">
      <c r="A50" s="21" t="s">
        <v>12</v>
      </c>
      <c r="B50" s="22"/>
      <c r="C50" s="23"/>
      <c r="D50" s="24">
        <f>SUM(D48:D49)</f>
        <v>481.14</v>
      </c>
      <c r="E50" s="23"/>
      <c r="F50" s="25"/>
    </row>
    <row r="51" spans="1:6" x14ac:dyDescent="0.25">
      <c r="A51" s="9" t="s">
        <v>70</v>
      </c>
      <c r="B51" s="14" t="s">
        <v>71</v>
      </c>
      <c r="C51" s="10" t="s">
        <v>72</v>
      </c>
      <c r="D51" s="18">
        <v>579</v>
      </c>
      <c r="E51" s="10">
        <v>3213</v>
      </c>
      <c r="F51" s="26" t="s">
        <v>73</v>
      </c>
    </row>
    <row r="52" spans="1:6" x14ac:dyDescent="0.25">
      <c r="A52" s="9"/>
      <c r="B52" s="14"/>
      <c r="C52" s="10"/>
      <c r="D52" s="18">
        <v>235.5</v>
      </c>
      <c r="E52" s="10">
        <v>3221</v>
      </c>
      <c r="F52" s="27" t="s">
        <v>20</v>
      </c>
    </row>
    <row r="53" spans="1:6" ht="27" customHeight="1" thickBot="1" x14ac:dyDescent="0.3">
      <c r="A53" s="21" t="s">
        <v>12</v>
      </c>
      <c r="B53" s="22"/>
      <c r="C53" s="23"/>
      <c r="D53" s="24">
        <f>SUM(D51:D52)</f>
        <v>814.5</v>
      </c>
      <c r="E53" s="23"/>
      <c r="F53" s="25"/>
    </row>
    <row r="54" spans="1:6" x14ac:dyDescent="0.25">
      <c r="A54" s="9" t="s">
        <v>74</v>
      </c>
      <c r="B54" s="14" t="s">
        <v>75</v>
      </c>
      <c r="C54" s="10" t="s">
        <v>76</v>
      </c>
      <c r="D54" s="18">
        <v>112.46</v>
      </c>
      <c r="E54" s="10">
        <v>3221</v>
      </c>
      <c r="F54" s="26" t="s">
        <v>20</v>
      </c>
    </row>
    <row r="55" spans="1:6" x14ac:dyDescent="0.25">
      <c r="A55" s="9"/>
      <c r="B55" s="14"/>
      <c r="C55" s="10"/>
      <c r="D55" s="18">
        <v>3034.5</v>
      </c>
      <c r="E55" s="10">
        <v>3222</v>
      </c>
      <c r="F55" s="27" t="s">
        <v>38</v>
      </c>
    </row>
    <row r="56" spans="1:6" ht="27" customHeight="1" thickBot="1" x14ac:dyDescent="0.3">
      <c r="A56" s="21" t="s">
        <v>12</v>
      </c>
      <c r="B56" s="22"/>
      <c r="C56" s="23"/>
      <c r="D56" s="24">
        <f>SUM(D54:D55)</f>
        <v>3146.96</v>
      </c>
      <c r="E56" s="23"/>
      <c r="F56" s="25"/>
    </row>
    <row r="57" spans="1:6" x14ac:dyDescent="0.25">
      <c r="A57" s="9" t="s">
        <v>77</v>
      </c>
      <c r="B57" s="14" t="s">
        <v>78</v>
      </c>
      <c r="C57" s="10" t="s">
        <v>37</v>
      </c>
      <c r="D57" s="18">
        <v>105.1</v>
      </c>
      <c r="E57" s="10">
        <v>3221</v>
      </c>
      <c r="F57" s="26" t="s">
        <v>20</v>
      </c>
    </row>
    <row r="58" spans="1:6" x14ac:dyDescent="0.25">
      <c r="A58" s="9"/>
      <c r="B58" s="14"/>
      <c r="C58" s="10"/>
      <c r="D58" s="18">
        <v>457</v>
      </c>
      <c r="E58" s="10">
        <v>4221</v>
      </c>
      <c r="F58" s="27" t="s">
        <v>79</v>
      </c>
    </row>
    <row r="59" spans="1:6" ht="27" customHeight="1" thickBot="1" x14ac:dyDescent="0.3">
      <c r="A59" s="21" t="s">
        <v>12</v>
      </c>
      <c r="B59" s="22"/>
      <c r="C59" s="23"/>
      <c r="D59" s="24">
        <f>SUM(D57:D58)</f>
        <v>562.1</v>
      </c>
      <c r="E59" s="23"/>
      <c r="F59" s="25"/>
    </row>
    <row r="60" spans="1:6" x14ac:dyDescent="0.25">
      <c r="A60" s="9" t="s">
        <v>80</v>
      </c>
      <c r="B60" s="14" t="s">
        <v>81</v>
      </c>
      <c r="C60" s="10" t="s">
        <v>82</v>
      </c>
      <c r="D60" s="18">
        <v>175.76</v>
      </c>
      <c r="E60" s="10">
        <v>3232</v>
      </c>
      <c r="F60" s="26" t="s">
        <v>83</v>
      </c>
    </row>
    <row r="61" spans="1:6" ht="27" customHeight="1" thickBot="1" x14ac:dyDescent="0.3">
      <c r="A61" s="21" t="s">
        <v>12</v>
      </c>
      <c r="B61" s="22"/>
      <c r="C61" s="23"/>
      <c r="D61" s="24">
        <f>SUM(D60:D60)</f>
        <v>175.76</v>
      </c>
      <c r="E61" s="23"/>
      <c r="F61" s="25"/>
    </row>
    <row r="62" spans="1:6" x14ac:dyDescent="0.25">
      <c r="A62" s="9" t="s">
        <v>84</v>
      </c>
      <c r="B62" s="14" t="s">
        <v>85</v>
      </c>
      <c r="C62" s="10" t="s">
        <v>54</v>
      </c>
      <c r="D62" s="18">
        <v>407.72</v>
      </c>
      <c r="E62" s="10">
        <v>3221</v>
      </c>
      <c r="F62" s="26" t="s">
        <v>20</v>
      </c>
    </row>
    <row r="63" spans="1:6" x14ac:dyDescent="0.25">
      <c r="A63" s="9"/>
      <c r="B63" s="14"/>
      <c r="C63" s="10"/>
      <c r="D63" s="18">
        <v>85.33</v>
      </c>
      <c r="E63" s="10">
        <v>3224</v>
      </c>
      <c r="F63" s="27" t="s">
        <v>39</v>
      </c>
    </row>
    <row r="64" spans="1:6" x14ac:dyDescent="0.25">
      <c r="A64" s="9"/>
      <c r="B64" s="14"/>
      <c r="C64" s="10"/>
      <c r="D64" s="18">
        <v>80.91</v>
      </c>
      <c r="E64" s="10">
        <v>3225</v>
      </c>
      <c r="F64" s="27" t="s">
        <v>86</v>
      </c>
    </row>
    <row r="65" spans="1:6" ht="27" customHeight="1" thickBot="1" x14ac:dyDescent="0.3">
      <c r="A65" s="21" t="s">
        <v>12</v>
      </c>
      <c r="B65" s="22"/>
      <c r="C65" s="23"/>
      <c r="D65" s="24">
        <f>SUM(D62:D64)</f>
        <v>573.96</v>
      </c>
      <c r="E65" s="23"/>
      <c r="F65" s="25"/>
    </row>
    <row r="66" spans="1:6" x14ac:dyDescent="0.25">
      <c r="A66" s="9" t="s">
        <v>87</v>
      </c>
      <c r="B66" s="14" t="s">
        <v>88</v>
      </c>
      <c r="C66" s="10" t="s">
        <v>89</v>
      </c>
      <c r="D66" s="18">
        <v>172.68</v>
      </c>
      <c r="E66" s="10">
        <v>3221</v>
      </c>
      <c r="F66" s="26" t="s">
        <v>20</v>
      </c>
    </row>
    <row r="67" spans="1:6" x14ac:dyDescent="0.25">
      <c r="A67" s="9"/>
      <c r="B67" s="14"/>
      <c r="C67" s="10"/>
      <c r="D67" s="18">
        <v>227.75</v>
      </c>
      <c r="E67" s="10">
        <v>3221</v>
      </c>
      <c r="F67" s="27" t="s">
        <v>20</v>
      </c>
    </row>
    <row r="68" spans="1:6" ht="27" customHeight="1" thickBot="1" x14ac:dyDescent="0.3">
      <c r="A68" s="21" t="s">
        <v>12</v>
      </c>
      <c r="B68" s="22"/>
      <c r="C68" s="23"/>
      <c r="D68" s="24">
        <f>SUM(D66:D67)</f>
        <v>400.43</v>
      </c>
      <c r="E68" s="23"/>
      <c r="F68" s="25"/>
    </row>
    <row r="69" spans="1:6" x14ac:dyDescent="0.25">
      <c r="A69" s="9" t="s">
        <v>90</v>
      </c>
      <c r="B69" s="14" t="s">
        <v>91</v>
      </c>
      <c r="C69" s="10" t="s">
        <v>92</v>
      </c>
      <c r="D69" s="18">
        <v>167.06</v>
      </c>
      <c r="E69" s="10">
        <v>3234</v>
      </c>
      <c r="F69" s="26" t="s">
        <v>63</v>
      </c>
    </row>
    <row r="70" spans="1:6" ht="27" customHeight="1" thickBot="1" x14ac:dyDescent="0.3">
      <c r="A70" s="21" t="s">
        <v>12</v>
      </c>
      <c r="B70" s="22"/>
      <c r="C70" s="23"/>
      <c r="D70" s="24">
        <f>SUM(D69:D69)</f>
        <v>167.06</v>
      </c>
      <c r="E70" s="23"/>
      <c r="F70" s="25"/>
    </row>
    <row r="71" spans="1:6" x14ac:dyDescent="0.25">
      <c r="A71" s="9" t="s">
        <v>93</v>
      </c>
      <c r="B71" s="14" t="s">
        <v>94</v>
      </c>
      <c r="C71" s="10" t="s">
        <v>95</v>
      </c>
      <c r="D71" s="18">
        <v>190.13</v>
      </c>
      <c r="E71" s="10">
        <v>3222</v>
      </c>
      <c r="F71" s="26" t="s">
        <v>38</v>
      </c>
    </row>
    <row r="72" spans="1:6" x14ac:dyDescent="0.25">
      <c r="A72" s="9"/>
      <c r="B72" s="14"/>
      <c r="C72" s="10"/>
      <c r="D72" s="18">
        <v>441.13</v>
      </c>
      <c r="E72" s="10">
        <v>3222</v>
      </c>
      <c r="F72" s="27" t="s">
        <v>38</v>
      </c>
    </row>
    <row r="73" spans="1:6" x14ac:dyDescent="0.25">
      <c r="A73" s="9"/>
      <c r="B73" s="14"/>
      <c r="C73" s="10"/>
      <c r="D73" s="18">
        <v>1214.3399999999999</v>
      </c>
      <c r="E73" s="10">
        <v>3222</v>
      </c>
      <c r="F73" s="27" t="s">
        <v>38</v>
      </c>
    </row>
    <row r="74" spans="1:6" ht="27" customHeight="1" thickBot="1" x14ac:dyDescent="0.3">
      <c r="A74" s="21" t="s">
        <v>12</v>
      </c>
      <c r="B74" s="22"/>
      <c r="C74" s="23"/>
      <c r="D74" s="24">
        <f>SUM(D71:D73)</f>
        <v>1845.6</v>
      </c>
      <c r="E74" s="23"/>
      <c r="F74" s="25"/>
    </row>
    <row r="75" spans="1:6" x14ac:dyDescent="0.25">
      <c r="A75" s="9" t="s">
        <v>96</v>
      </c>
      <c r="B75" s="14" t="s">
        <v>97</v>
      </c>
      <c r="C75" s="10" t="s">
        <v>98</v>
      </c>
      <c r="D75" s="18">
        <v>122.48</v>
      </c>
      <c r="E75" s="10">
        <v>3225</v>
      </c>
      <c r="F75" s="26" t="s">
        <v>86</v>
      </c>
    </row>
    <row r="76" spans="1:6" x14ac:dyDescent="0.25">
      <c r="A76" s="9"/>
      <c r="B76" s="14"/>
      <c r="C76" s="10"/>
      <c r="D76" s="18">
        <v>1763.68</v>
      </c>
      <c r="E76" s="10">
        <v>4226</v>
      </c>
      <c r="F76" s="27" t="s">
        <v>99</v>
      </c>
    </row>
    <row r="77" spans="1:6" ht="27" customHeight="1" thickBot="1" x14ac:dyDescent="0.3">
      <c r="A77" s="21" t="s">
        <v>12</v>
      </c>
      <c r="B77" s="22"/>
      <c r="C77" s="23"/>
      <c r="D77" s="24">
        <f>SUM(D75:D76)</f>
        <v>1886.16</v>
      </c>
      <c r="E77" s="23"/>
      <c r="F77" s="25"/>
    </row>
    <row r="78" spans="1:6" x14ac:dyDescent="0.25">
      <c r="A78" s="9" t="s">
        <v>100</v>
      </c>
      <c r="B78" s="14" t="s">
        <v>101</v>
      </c>
      <c r="C78" s="10" t="s">
        <v>102</v>
      </c>
      <c r="D78" s="18">
        <v>356.42</v>
      </c>
      <c r="E78" s="10">
        <v>3222</v>
      </c>
      <c r="F78" s="26" t="s">
        <v>38</v>
      </c>
    </row>
    <row r="79" spans="1:6" ht="27" customHeight="1" thickBot="1" x14ac:dyDescent="0.3">
      <c r="A79" s="21" t="s">
        <v>12</v>
      </c>
      <c r="B79" s="22"/>
      <c r="C79" s="23"/>
      <c r="D79" s="24">
        <f>SUM(D78:D78)</f>
        <v>356.42</v>
      </c>
      <c r="E79" s="23"/>
      <c r="F79" s="25"/>
    </row>
    <row r="80" spans="1:6" x14ac:dyDescent="0.25">
      <c r="A80" s="9" t="s">
        <v>103</v>
      </c>
      <c r="B80" s="14" t="s">
        <v>104</v>
      </c>
      <c r="C80" s="10" t="s">
        <v>105</v>
      </c>
      <c r="D80" s="18">
        <v>12934.27</v>
      </c>
      <c r="E80" s="10">
        <v>3223</v>
      </c>
      <c r="F80" s="26" t="s">
        <v>60</v>
      </c>
    </row>
    <row r="81" spans="1:6" ht="27" customHeight="1" thickBot="1" x14ac:dyDescent="0.3">
      <c r="A81" s="21" t="s">
        <v>12</v>
      </c>
      <c r="B81" s="22"/>
      <c r="C81" s="23"/>
      <c r="D81" s="24">
        <f>SUM(D80:D80)</f>
        <v>12934.27</v>
      </c>
      <c r="E81" s="23"/>
      <c r="F81" s="25"/>
    </row>
    <row r="82" spans="1:6" x14ac:dyDescent="0.25">
      <c r="A82" s="9" t="s">
        <v>106</v>
      </c>
      <c r="B82" s="14" t="s">
        <v>107</v>
      </c>
      <c r="C82" s="10" t="s">
        <v>10</v>
      </c>
      <c r="D82" s="18">
        <v>31.45</v>
      </c>
      <c r="E82" s="10">
        <v>3221</v>
      </c>
      <c r="F82" s="26" t="s">
        <v>20</v>
      </c>
    </row>
    <row r="83" spans="1:6" ht="27" customHeight="1" thickBot="1" x14ac:dyDescent="0.3">
      <c r="A83" s="21" t="s">
        <v>12</v>
      </c>
      <c r="B83" s="22"/>
      <c r="C83" s="23"/>
      <c r="D83" s="24">
        <f>SUM(D82:D82)</f>
        <v>31.45</v>
      </c>
      <c r="E83" s="23"/>
      <c r="F83" s="25"/>
    </row>
    <row r="84" spans="1:6" x14ac:dyDescent="0.25">
      <c r="A84" s="9" t="s">
        <v>108</v>
      </c>
      <c r="B84" s="14" t="s">
        <v>109</v>
      </c>
      <c r="C84" s="10" t="s">
        <v>110</v>
      </c>
      <c r="D84" s="18">
        <v>13.08</v>
      </c>
      <c r="E84" s="10">
        <v>3221</v>
      </c>
      <c r="F84" s="26" t="s">
        <v>20</v>
      </c>
    </row>
    <row r="85" spans="1:6" ht="27" customHeight="1" thickBot="1" x14ac:dyDescent="0.3">
      <c r="A85" s="21" t="s">
        <v>12</v>
      </c>
      <c r="B85" s="22"/>
      <c r="C85" s="23"/>
      <c r="D85" s="24">
        <f>SUM(D84:D84)</f>
        <v>13.08</v>
      </c>
      <c r="E85" s="23"/>
      <c r="F85" s="25"/>
    </row>
    <row r="86" spans="1:6" x14ac:dyDescent="0.25">
      <c r="A86" s="9" t="s">
        <v>111</v>
      </c>
      <c r="B86" s="14" t="s">
        <v>112</v>
      </c>
      <c r="C86" s="10" t="s">
        <v>113</v>
      </c>
      <c r="D86" s="18">
        <v>20.87</v>
      </c>
      <c r="E86" s="10">
        <v>3433</v>
      </c>
      <c r="F86" s="26" t="s">
        <v>114</v>
      </c>
    </row>
    <row r="87" spans="1:6" ht="27" customHeight="1" thickBot="1" x14ac:dyDescent="0.3">
      <c r="A87" s="21" t="s">
        <v>12</v>
      </c>
      <c r="B87" s="22"/>
      <c r="C87" s="23"/>
      <c r="D87" s="24">
        <f>SUM(D86:D86)</f>
        <v>20.87</v>
      </c>
      <c r="E87" s="23"/>
      <c r="F87" s="25"/>
    </row>
    <row r="88" spans="1:6" x14ac:dyDescent="0.25">
      <c r="A88" s="9" t="s">
        <v>115</v>
      </c>
      <c r="B88" s="14" t="s">
        <v>116</v>
      </c>
      <c r="C88" s="10" t="s">
        <v>37</v>
      </c>
      <c r="D88" s="18">
        <v>494.24</v>
      </c>
      <c r="E88" s="10">
        <v>3292</v>
      </c>
      <c r="F88" s="26" t="s">
        <v>117</v>
      </c>
    </row>
    <row r="89" spans="1:6" ht="27" customHeight="1" thickBot="1" x14ac:dyDescent="0.3">
      <c r="A89" s="21" t="s">
        <v>12</v>
      </c>
      <c r="B89" s="22"/>
      <c r="C89" s="23"/>
      <c r="D89" s="24">
        <f>SUM(D88:D88)</f>
        <v>494.24</v>
      </c>
      <c r="E89" s="23"/>
      <c r="F89" s="25"/>
    </row>
    <row r="90" spans="1:6" x14ac:dyDescent="0.25">
      <c r="A90" s="9" t="s">
        <v>118</v>
      </c>
      <c r="B90" s="14" t="s">
        <v>119</v>
      </c>
      <c r="C90" s="10" t="s">
        <v>10</v>
      </c>
      <c r="D90" s="18">
        <v>55</v>
      </c>
      <c r="E90" s="10">
        <v>3221</v>
      </c>
      <c r="F90" s="26" t="s">
        <v>20</v>
      </c>
    </row>
    <row r="91" spans="1:6" ht="27" customHeight="1" thickBot="1" x14ac:dyDescent="0.3">
      <c r="A91" s="21" t="s">
        <v>12</v>
      </c>
      <c r="B91" s="22"/>
      <c r="C91" s="23"/>
      <c r="D91" s="24">
        <f>SUM(D90:D90)</f>
        <v>55</v>
      </c>
      <c r="E91" s="23"/>
      <c r="F91" s="25"/>
    </row>
    <row r="92" spans="1:6" x14ac:dyDescent="0.25">
      <c r="A92" s="9" t="s">
        <v>120</v>
      </c>
      <c r="B92" s="14" t="s">
        <v>121</v>
      </c>
      <c r="C92" s="10" t="s">
        <v>122</v>
      </c>
      <c r="D92" s="18">
        <v>356.78</v>
      </c>
      <c r="E92" s="10">
        <v>3222</v>
      </c>
      <c r="F92" s="26" t="s">
        <v>38</v>
      </c>
    </row>
    <row r="93" spans="1:6" x14ac:dyDescent="0.25">
      <c r="A93" s="9"/>
      <c r="B93" s="14"/>
      <c r="C93" s="10"/>
      <c r="D93" s="18">
        <v>1121.02</v>
      </c>
      <c r="E93" s="10">
        <v>3222</v>
      </c>
      <c r="F93" s="27" t="s">
        <v>38</v>
      </c>
    </row>
    <row r="94" spans="1:6" ht="27" customHeight="1" thickBot="1" x14ac:dyDescent="0.3">
      <c r="A94" s="21" t="s">
        <v>12</v>
      </c>
      <c r="B94" s="22"/>
      <c r="C94" s="23"/>
      <c r="D94" s="24">
        <f>SUM(D92:D93)</f>
        <v>1477.8</v>
      </c>
      <c r="E94" s="23"/>
      <c r="F94" s="25"/>
    </row>
    <row r="95" spans="1:6" x14ac:dyDescent="0.25">
      <c r="A95" s="9" t="s">
        <v>123</v>
      </c>
      <c r="B95" s="14" t="s">
        <v>124</v>
      </c>
      <c r="C95" s="10" t="s">
        <v>82</v>
      </c>
      <c r="D95" s="18">
        <v>1054.3800000000001</v>
      </c>
      <c r="E95" s="10">
        <v>3222</v>
      </c>
      <c r="F95" s="26" t="s">
        <v>38</v>
      </c>
    </row>
    <row r="96" spans="1:6" ht="27" customHeight="1" thickBot="1" x14ac:dyDescent="0.3">
      <c r="A96" s="21" t="s">
        <v>12</v>
      </c>
      <c r="B96" s="22"/>
      <c r="C96" s="23"/>
      <c r="D96" s="24">
        <f>SUM(D95:D95)</f>
        <v>1054.3800000000001</v>
      </c>
      <c r="E96" s="23"/>
      <c r="F96" s="25"/>
    </row>
    <row r="97" spans="1:6" x14ac:dyDescent="0.25">
      <c r="A97" s="9" t="s">
        <v>125</v>
      </c>
      <c r="B97" s="14" t="s">
        <v>126</v>
      </c>
      <c r="C97" s="10" t="s">
        <v>127</v>
      </c>
      <c r="D97" s="18">
        <v>382.69</v>
      </c>
      <c r="E97" s="10">
        <v>3222</v>
      </c>
      <c r="F97" s="26" t="s">
        <v>38</v>
      </c>
    </row>
    <row r="98" spans="1:6" ht="27" customHeight="1" thickBot="1" x14ac:dyDescent="0.3">
      <c r="A98" s="21" t="s">
        <v>12</v>
      </c>
      <c r="B98" s="22"/>
      <c r="C98" s="23"/>
      <c r="D98" s="24">
        <f>SUM(D97:D97)</f>
        <v>382.69</v>
      </c>
      <c r="E98" s="23"/>
      <c r="F98" s="25"/>
    </row>
    <row r="99" spans="1:6" x14ac:dyDescent="0.25">
      <c r="A99" s="9"/>
      <c r="B99" s="14"/>
      <c r="C99" s="10"/>
      <c r="D99" s="18">
        <v>116134.63</v>
      </c>
      <c r="E99" s="10" t="s">
        <v>128</v>
      </c>
      <c r="F99" s="26" t="s">
        <v>129</v>
      </c>
    </row>
    <row r="100" spans="1:6" x14ac:dyDescent="0.25">
      <c r="A100" s="9"/>
      <c r="B100" s="14"/>
      <c r="C100" s="10"/>
      <c r="D100" s="18">
        <v>139.93</v>
      </c>
      <c r="E100" s="10">
        <v>3111</v>
      </c>
      <c r="F100" s="27" t="s">
        <v>129</v>
      </c>
    </row>
    <row r="101" spans="1:6" x14ac:dyDescent="0.25">
      <c r="A101" s="9"/>
      <c r="B101" s="14"/>
      <c r="C101" s="10"/>
      <c r="D101" s="18">
        <v>196.04</v>
      </c>
      <c r="E101" s="10">
        <v>3111</v>
      </c>
      <c r="F101" s="27" t="s">
        <v>129</v>
      </c>
    </row>
    <row r="102" spans="1:6" x14ac:dyDescent="0.25">
      <c r="A102" s="9"/>
      <c r="B102" s="14"/>
      <c r="C102" s="10"/>
      <c r="D102" s="18">
        <v>218.64</v>
      </c>
      <c r="E102" s="10">
        <v>3111</v>
      </c>
      <c r="F102" s="27" t="s">
        <v>129</v>
      </c>
    </row>
    <row r="103" spans="1:6" x14ac:dyDescent="0.25">
      <c r="A103" s="9"/>
      <c r="B103" s="14"/>
      <c r="C103" s="10"/>
      <c r="D103" s="18">
        <v>306.32</v>
      </c>
      <c r="E103" s="10">
        <v>3111</v>
      </c>
      <c r="F103" s="27" t="s">
        <v>129</v>
      </c>
    </row>
    <row r="104" spans="1:6" x14ac:dyDescent="0.25">
      <c r="A104" s="9"/>
      <c r="B104" s="14"/>
      <c r="C104" s="10"/>
      <c r="D104" s="18">
        <v>1184.5899999999999</v>
      </c>
      <c r="E104" s="10">
        <v>3111</v>
      </c>
      <c r="F104" s="27" t="s">
        <v>129</v>
      </c>
    </row>
    <row r="105" spans="1:6" x14ac:dyDescent="0.25">
      <c r="A105" s="9"/>
      <c r="B105" s="14"/>
      <c r="C105" s="10"/>
      <c r="D105" s="18">
        <v>1675.93</v>
      </c>
      <c r="E105" s="10">
        <v>3111</v>
      </c>
      <c r="F105" s="27" t="s">
        <v>129</v>
      </c>
    </row>
    <row r="106" spans="1:6" x14ac:dyDescent="0.25">
      <c r="A106" s="9"/>
      <c r="B106" s="14"/>
      <c r="C106" s="10"/>
      <c r="D106" s="18">
        <v>66254.179999999993</v>
      </c>
      <c r="E106" s="10">
        <v>3111</v>
      </c>
      <c r="F106" s="27" t="s">
        <v>129</v>
      </c>
    </row>
    <row r="107" spans="1:6" x14ac:dyDescent="0.25">
      <c r="A107" s="9"/>
      <c r="B107" s="14"/>
      <c r="C107" s="10"/>
      <c r="D107" s="18">
        <v>88940.23</v>
      </c>
      <c r="E107" s="10">
        <v>3111</v>
      </c>
      <c r="F107" s="27" t="s">
        <v>129</v>
      </c>
    </row>
    <row r="108" spans="1:6" x14ac:dyDescent="0.25">
      <c r="A108" s="9"/>
      <c r="B108" s="14"/>
      <c r="C108" s="10"/>
      <c r="D108" s="18">
        <v>2285.21</v>
      </c>
      <c r="E108" s="10">
        <v>3113</v>
      </c>
      <c r="F108" s="27" t="s">
        <v>130</v>
      </c>
    </row>
    <row r="109" spans="1:6" x14ac:dyDescent="0.25">
      <c r="A109" s="9"/>
      <c r="B109" s="14"/>
      <c r="C109" s="10"/>
      <c r="D109" s="18">
        <v>617.04</v>
      </c>
      <c r="E109" s="10">
        <v>3114</v>
      </c>
      <c r="F109" s="27" t="s">
        <v>131</v>
      </c>
    </row>
    <row r="110" spans="1:6" x14ac:dyDescent="0.25">
      <c r="A110" s="9"/>
      <c r="B110" s="14"/>
      <c r="C110" s="10"/>
      <c r="D110" s="18">
        <v>543.47</v>
      </c>
      <c r="E110" s="10">
        <v>3121</v>
      </c>
      <c r="F110" s="27" t="s">
        <v>132</v>
      </c>
    </row>
    <row r="111" spans="1:6" x14ac:dyDescent="0.25">
      <c r="A111" s="9"/>
      <c r="B111" s="14"/>
      <c r="C111" s="10"/>
      <c r="D111" s="18">
        <v>1615.45</v>
      </c>
      <c r="E111" s="10">
        <v>3121</v>
      </c>
      <c r="F111" s="27" t="s">
        <v>132</v>
      </c>
    </row>
    <row r="112" spans="1:6" x14ac:dyDescent="0.25">
      <c r="A112" s="9"/>
      <c r="B112" s="14"/>
      <c r="C112" s="10"/>
      <c r="D112" s="18">
        <v>36.08</v>
      </c>
      <c r="E112" s="10">
        <v>3132</v>
      </c>
      <c r="F112" s="27" t="s">
        <v>133</v>
      </c>
    </row>
    <row r="113" spans="1:6" x14ac:dyDescent="0.25">
      <c r="A113" s="9"/>
      <c r="B113" s="14"/>
      <c r="C113" s="10"/>
      <c r="D113" s="18">
        <v>50.54</v>
      </c>
      <c r="E113" s="10">
        <v>3132</v>
      </c>
      <c r="F113" s="27" t="s">
        <v>133</v>
      </c>
    </row>
    <row r="114" spans="1:6" x14ac:dyDescent="0.25">
      <c r="A114" s="9"/>
      <c r="B114" s="14"/>
      <c r="C114" s="10"/>
      <c r="D114" s="18">
        <v>276.52999999999997</v>
      </c>
      <c r="E114" s="10">
        <v>3132</v>
      </c>
      <c r="F114" s="27" t="s">
        <v>133</v>
      </c>
    </row>
    <row r="115" spans="1:6" x14ac:dyDescent="0.25">
      <c r="A115" s="9"/>
      <c r="B115" s="14"/>
      <c r="C115" s="10"/>
      <c r="D115" s="18">
        <v>15033.17</v>
      </c>
      <c r="E115" s="10">
        <v>3132</v>
      </c>
      <c r="F115" s="27" t="s">
        <v>133</v>
      </c>
    </row>
    <row r="116" spans="1:6" x14ac:dyDescent="0.25">
      <c r="A116" s="9"/>
      <c r="B116" s="14"/>
      <c r="C116" s="10"/>
      <c r="D116" s="18">
        <v>34.979999999999997</v>
      </c>
      <c r="E116" s="10">
        <v>3141</v>
      </c>
      <c r="F116" s="27" t="s">
        <v>137</v>
      </c>
    </row>
    <row r="117" spans="1:6" x14ac:dyDescent="0.25">
      <c r="A117" s="9"/>
      <c r="B117" s="14"/>
      <c r="C117" s="10"/>
      <c r="D117" s="18">
        <v>37.28</v>
      </c>
      <c r="E117" s="10">
        <v>3141</v>
      </c>
      <c r="F117" s="27" t="s">
        <v>137</v>
      </c>
    </row>
    <row r="118" spans="1:6" x14ac:dyDescent="0.25">
      <c r="A118" s="9"/>
      <c r="B118" s="14"/>
      <c r="C118" s="10"/>
      <c r="D118" s="18">
        <v>49.01</v>
      </c>
      <c r="E118" s="10">
        <v>3141</v>
      </c>
      <c r="F118" s="27" t="s">
        <v>137</v>
      </c>
    </row>
    <row r="119" spans="1:6" x14ac:dyDescent="0.25">
      <c r="A119" s="9"/>
      <c r="B119" s="14"/>
      <c r="C119" s="10"/>
      <c r="D119" s="18">
        <v>156.15</v>
      </c>
      <c r="E119" s="10">
        <v>3141</v>
      </c>
      <c r="F119" s="27" t="s">
        <v>137</v>
      </c>
    </row>
    <row r="120" spans="1:6" x14ac:dyDescent="0.25">
      <c r="A120" s="9"/>
      <c r="B120" s="14"/>
      <c r="C120" s="10"/>
      <c r="D120" s="18">
        <v>7474.23</v>
      </c>
      <c r="E120" s="10">
        <v>3141</v>
      </c>
      <c r="F120" s="27" t="s">
        <v>137</v>
      </c>
    </row>
    <row r="121" spans="1:6" x14ac:dyDescent="0.25">
      <c r="A121" s="9"/>
      <c r="B121" s="14"/>
      <c r="C121" s="10"/>
      <c r="D121" s="18">
        <v>43.73</v>
      </c>
      <c r="E121" s="10">
        <v>3151</v>
      </c>
      <c r="F121" s="27" t="s">
        <v>138</v>
      </c>
    </row>
    <row r="122" spans="1:6" x14ac:dyDescent="0.25">
      <c r="A122" s="9"/>
      <c r="B122" s="14"/>
      <c r="C122" s="10"/>
      <c r="D122" s="18">
        <v>46.61</v>
      </c>
      <c r="E122" s="10">
        <v>3151</v>
      </c>
      <c r="F122" s="27" t="s">
        <v>138</v>
      </c>
    </row>
    <row r="123" spans="1:6" x14ac:dyDescent="0.25">
      <c r="A123" s="9"/>
      <c r="B123" s="14"/>
      <c r="C123" s="10"/>
      <c r="D123" s="18">
        <v>61.27</v>
      </c>
      <c r="E123" s="10">
        <v>3151</v>
      </c>
      <c r="F123" s="27" t="s">
        <v>138</v>
      </c>
    </row>
    <row r="124" spans="1:6" x14ac:dyDescent="0.25">
      <c r="A124" s="9"/>
      <c r="B124" s="14"/>
      <c r="C124" s="10"/>
      <c r="D124" s="18">
        <v>335.19</v>
      </c>
      <c r="E124" s="10">
        <v>3151</v>
      </c>
      <c r="F124" s="27" t="s">
        <v>138</v>
      </c>
    </row>
    <row r="125" spans="1:6" x14ac:dyDescent="0.25">
      <c r="A125" s="9"/>
      <c r="B125" s="14"/>
      <c r="C125" s="10"/>
      <c r="D125" s="18">
        <v>18114.07</v>
      </c>
      <c r="E125" s="10">
        <v>3151</v>
      </c>
      <c r="F125" s="27" t="s">
        <v>138</v>
      </c>
    </row>
    <row r="126" spans="1:6" x14ac:dyDescent="0.25">
      <c r="A126" s="9"/>
      <c r="B126" s="14"/>
      <c r="C126" s="10"/>
      <c r="D126" s="18">
        <v>36.08</v>
      </c>
      <c r="E126" s="10">
        <v>3162</v>
      </c>
      <c r="F126" s="27" t="s">
        <v>139</v>
      </c>
    </row>
    <row r="127" spans="1:6" x14ac:dyDescent="0.25">
      <c r="A127" s="9"/>
      <c r="B127" s="14"/>
      <c r="C127" s="10"/>
      <c r="D127" s="18">
        <v>38.44</v>
      </c>
      <c r="E127" s="10">
        <v>3162</v>
      </c>
      <c r="F127" s="27" t="s">
        <v>139</v>
      </c>
    </row>
    <row r="128" spans="1:6" x14ac:dyDescent="0.25">
      <c r="A128" s="9"/>
      <c r="B128" s="14"/>
      <c r="C128" s="10"/>
      <c r="D128" s="18">
        <v>50.54</v>
      </c>
      <c r="E128" s="10">
        <v>3162</v>
      </c>
      <c r="F128" s="27" t="s">
        <v>139</v>
      </c>
    </row>
    <row r="129" spans="1:6" x14ac:dyDescent="0.25">
      <c r="A129" s="9"/>
      <c r="B129" s="14"/>
      <c r="C129" s="10"/>
      <c r="D129" s="18">
        <v>276.52999999999997</v>
      </c>
      <c r="E129" s="10">
        <v>3162</v>
      </c>
      <c r="F129" s="27" t="s">
        <v>139</v>
      </c>
    </row>
    <row r="130" spans="1:6" x14ac:dyDescent="0.25">
      <c r="A130" s="9"/>
      <c r="B130" s="14"/>
      <c r="C130" s="10"/>
      <c r="D130" s="18">
        <v>15033.17</v>
      </c>
      <c r="E130" s="10">
        <v>3162</v>
      </c>
      <c r="F130" s="27" t="s">
        <v>139</v>
      </c>
    </row>
    <row r="131" spans="1:6" x14ac:dyDescent="0.25">
      <c r="A131" s="9"/>
      <c r="B131" s="14"/>
      <c r="C131" s="10"/>
      <c r="D131" s="18">
        <v>1493.12</v>
      </c>
      <c r="E131" s="10">
        <v>3171</v>
      </c>
      <c r="F131" s="27" t="s">
        <v>140</v>
      </c>
    </row>
    <row r="132" spans="1:6" x14ac:dyDescent="0.25">
      <c r="A132" s="9"/>
      <c r="B132" s="14"/>
      <c r="C132" s="10"/>
      <c r="D132" s="18">
        <v>194.47</v>
      </c>
      <c r="E132" s="10">
        <v>3212</v>
      </c>
      <c r="F132" s="27" t="s">
        <v>134</v>
      </c>
    </row>
    <row r="133" spans="1:6" x14ac:dyDescent="0.25">
      <c r="A133" s="9"/>
      <c r="B133" s="14"/>
      <c r="C133" s="10"/>
      <c r="D133" s="18">
        <v>6392.35</v>
      </c>
      <c r="E133" s="10">
        <v>3212</v>
      </c>
      <c r="F133" s="27" t="s">
        <v>134</v>
      </c>
    </row>
    <row r="134" spans="1:6" x14ac:dyDescent="0.25">
      <c r="A134" s="9"/>
      <c r="B134" s="14"/>
      <c r="C134" s="10"/>
      <c r="D134" s="18">
        <v>28.72</v>
      </c>
      <c r="E134" s="10">
        <v>3221</v>
      </c>
      <c r="F134" s="27" t="s">
        <v>20</v>
      </c>
    </row>
    <row r="135" spans="1:6" x14ac:dyDescent="0.25">
      <c r="A135" s="9"/>
      <c r="B135" s="14"/>
      <c r="C135" s="10"/>
      <c r="D135" s="18">
        <v>51.66</v>
      </c>
      <c r="E135" s="10">
        <v>3221</v>
      </c>
      <c r="F135" s="27" t="s">
        <v>20</v>
      </c>
    </row>
    <row r="136" spans="1:6" x14ac:dyDescent="0.25">
      <c r="A136" s="9"/>
      <c r="B136" s="14"/>
      <c r="C136" s="10"/>
      <c r="D136" s="18">
        <v>61.64</v>
      </c>
      <c r="E136" s="10">
        <v>3222</v>
      </c>
      <c r="F136" s="27" t="s">
        <v>38</v>
      </c>
    </row>
    <row r="137" spans="1:6" x14ac:dyDescent="0.25">
      <c r="A137" s="9"/>
      <c r="B137" s="14"/>
      <c r="C137" s="10"/>
      <c r="D137" s="18">
        <v>29.8</v>
      </c>
      <c r="E137" s="10">
        <v>3223</v>
      </c>
      <c r="F137" s="27" t="s">
        <v>60</v>
      </c>
    </row>
    <row r="138" spans="1:6" x14ac:dyDescent="0.25">
      <c r="A138" s="9"/>
      <c r="B138" s="14"/>
      <c r="C138" s="10"/>
      <c r="D138" s="18">
        <v>230.86</v>
      </c>
      <c r="E138" s="10">
        <v>3225</v>
      </c>
      <c r="F138" s="27" t="s">
        <v>86</v>
      </c>
    </row>
    <row r="139" spans="1:6" x14ac:dyDescent="0.25">
      <c r="A139" s="9"/>
      <c r="B139" s="14"/>
      <c r="C139" s="10"/>
      <c r="D139" s="18">
        <v>35.46</v>
      </c>
      <c r="E139" s="10">
        <v>3231</v>
      </c>
      <c r="F139" s="27" t="s">
        <v>42</v>
      </c>
    </row>
    <row r="140" spans="1:6" x14ac:dyDescent="0.25">
      <c r="A140" s="9"/>
      <c r="B140" s="14"/>
      <c r="C140" s="10"/>
      <c r="D140" s="18">
        <v>336</v>
      </c>
      <c r="E140" s="10">
        <v>3295</v>
      </c>
      <c r="F140" s="27" t="s">
        <v>141</v>
      </c>
    </row>
    <row r="141" spans="1:6" x14ac:dyDescent="0.25">
      <c r="A141" s="9"/>
      <c r="B141" s="14"/>
      <c r="C141" s="10"/>
      <c r="D141" s="18">
        <v>336</v>
      </c>
      <c r="E141" s="10">
        <v>3295</v>
      </c>
      <c r="F141" s="27" t="s">
        <v>141</v>
      </c>
    </row>
    <row r="142" spans="1:6" x14ac:dyDescent="0.25">
      <c r="A142" s="9"/>
      <c r="B142" s="14"/>
      <c r="C142" s="10"/>
      <c r="D142" s="18">
        <v>51.77</v>
      </c>
      <c r="E142" s="10">
        <v>3431</v>
      </c>
      <c r="F142" s="27" t="s">
        <v>135</v>
      </c>
    </row>
    <row r="143" spans="1:6" ht="21" customHeight="1" thickBot="1" x14ac:dyDescent="0.3">
      <c r="A143" s="21" t="s">
        <v>12</v>
      </c>
      <c r="B143" s="22"/>
      <c r="C143" s="23"/>
      <c r="D143" s="24">
        <f>SUM(D99:D142)</f>
        <v>346537.10999999993</v>
      </c>
      <c r="E143" s="23"/>
      <c r="F143" s="25"/>
    </row>
    <row r="144" spans="1:6" ht="15.75" thickBot="1" x14ac:dyDescent="0.3">
      <c r="A144" s="28" t="s">
        <v>136</v>
      </c>
      <c r="B144" s="29"/>
      <c r="C144" s="30"/>
      <c r="D144" s="31">
        <f>SUM(D8,D10,D13,D15,D17,D19,D21,D26,D28,D30,D32,D34,D36,D39,D41,D43,D45,D47,D50,D53,D56,D59,D61,D65,D68,D70,D74,D77,D79,D81,D83,D85,D87,D89,D91,D94,D96,D98,D143)</f>
        <v>383356.38999999996</v>
      </c>
      <c r="E144" s="30"/>
      <c r="F144" s="32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2024-03-15T08:37:59Z</dcterms:modified>
</cp:coreProperties>
</file>